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költségvetés módosítás\2025.évi kv.mód.rend. mellékletei\"/>
    </mc:Choice>
  </mc:AlternateContent>
  <xr:revisionPtr revIDLastSave="0" documentId="13_ncr:1_{F4C86828-2A0A-46DE-A890-F5261CFCD70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bev.előir.!$A$1:$AI$22</definedName>
  </definedNames>
  <calcPr calcId="191029"/>
</workbook>
</file>

<file path=xl/calcChain.xml><?xml version="1.0" encoding="utf-8"?>
<calcChain xmlns="http://schemas.openxmlformats.org/spreadsheetml/2006/main">
  <c r="AF15" i="16" l="1"/>
  <c r="Q13" i="16"/>
  <c r="AB13" i="16" l="1"/>
  <c r="AB15" i="16" s="1"/>
  <c r="Y13" i="16"/>
  <c r="Y15" i="16" s="1"/>
  <c r="P13" i="16"/>
  <c r="P15" i="16" s="1"/>
  <c r="J13" i="16"/>
  <c r="J15" i="16" s="1"/>
  <c r="G15" i="16"/>
  <c r="D13" i="16"/>
  <c r="D15" i="16" s="1"/>
  <c r="AC13" i="16" l="1"/>
  <c r="AC15" i="16" s="1"/>
  <c r="Z13" i="16"/>
  <c r="K13" i="16"/>
  <c r="E13" i="16"/>
  <c r="M15" i="16" l="1"/>
  <c r="F15" i="16" l="1"/>
  <c r="H15" i="16"/>
  <c r="L15" i="16"/>
  <c r="N15" i="16"/>
  <c r="R15" i="16"/>
  <c r="S15" i="16"/>
  <c r="T15" i="16"/>
  <c r="U15" i="16"/>
  <c r="V15" i="16"/>
  <c r="W15" i="16"/>
  <c r="AA15" i="16"/>
  <c r="AA13" i="16"/>
  <c r="Z15" i="16"/>
  <c r="E15" i="16"/>
  <c r="I13" i="16"/>
  <c r="I15" i="16" s="1"/>
  <c r="K15" i="16"/>
  <c r="O13" i="16"/>
  <c r="O15" i="16" s="1"/>
  <c r="Q15" i="16"/>
  <c r="X13" i="16"/>
  <c r="X15" i="16" s="1"/>
  <c r="AI10" i="16"/>
  <c r="AI11" i="16"/>
  <c r="AI12" i="16"/>
  <c r="AI14" i="16"/>
  <c r="AI13" i="16" l="1"/>
  <c r="AI15" i="16"/>
  <c r="AG14" i="16"/>
  <c r="AG13" i="16"/>
  <c r="AG12" i="16"/>
  <c r="AG11" i="16"/>
  <c r="AG10" i="16"/>
  <c r="AG15" i="16" l="1"/>
  <c r="AH11" i="16"/>
  <c r="AH12" i="16"/>
  <c r="AH13" i="16"/>
  <c r="AH14" i="16"/>
  <c r="AH15" i="16"/>
  <c r="AH10" i="16"/>
  <c r="C13" i="16" l="1"/>
  <c r="C15" i="16" s="1"/>
</calcChain>
</file>

<file path=xl/sharedStrings.xml><?xml version="1.0" encoding="utf-8"?>
<sst xmlns="http://schemas.openxmlformats.org/spreadsheetml/2006/main" count="62" uniqueCount="31">
  <si>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</si>
  <si>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</si>
  <si>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</si>
  <si>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</si>
  <si>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</si>
  <si>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</si>
  <si>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</si>
  <si>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</si>
  <si>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</si>
  <si>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</si>
  <si>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</si>
  <si>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</si>
  <si>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</si>
  <si>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</si>
  <si>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</si>
  <si>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</si>
  <si>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</si>
  <si>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</si>
  <si>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</si>
  <si>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</si>
  <si>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</si>
  <si>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</si>
  <si>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2025. évi költségvetés bevételeinek előirányzata címenként és rovatonként</t>
  </si>
  <si>
    <t>3. melléklet a 2025. évi költségvetésről szóló 2/2025. (II.14.) önkormányzati rendelethez</t>
  </si>
  <si>
    <t>Eredeti ei.</t>
  </si>
  <si>
    <t>Mód.ei.</t>
  </si>
  <si>
    <t>A 3. melléklet a Zalaszentgrót Város Önkormányzata Képviselő-testületének 8/2025. (V.30.) önkormányzati rendelete 2. §. (2) bekezdésével megállapított szöveg.</t>
  </si>
  <si>
    <t>Új mód. ei.</t>
  </si>
  <si>
    <t>A 3. melléklet a Zalaszentgrót Város Önkormányzata Képviselő-testületének 12/2025. (IX.26.) önkormányzati rendelete 2. §. (2) bekezdésével megállapított szöveg.</t>
  </si>
  <si>
    <t>A 3. melléklet a Zalaszentgrót Város Önkormányzata Képviselő-testületének 21/2025. (XII.19.) önkormányzati rendelete 2. §. (2) bekezdésével megállapított szöveg.</t>
  </si>
  <si>
    <t>A 3. melléklet a Zalaszentgrót Város Önkormányzata Képviselő-testületének 1/2026. (II.13.) önkormányzati rendelete 2. §.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</si>
</sst>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12" fillId="0" borderId="0" xfId="0" applyFont="1" applyAlignment="1">
      <alignment horizontal="left" wrapText="1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3"/>
  <sheetViews>
    <sheetView tabSelected="1" view="pageBreakPreview" topLeftCell="A7" zoomScaleNormal="100" workbookViewId="0">
      <selection activeCell="K14" sqref="K14"/>
    </sheetView>
  </sheetViews>
  <sheetFormatPr defaultColWidth="17.28515625" defaultRowHeight="12.75" x14ac:dyDescent="0.2"/>
  <cols>
    <col min="1" max="1" width="3.42578125" style="2" customWidth="1"/>
    <col min="2" max="2" width="24.42578125" style="3" customWidth="1"/>
    <col min="3" max="5" width="10" style="11" customWidth="1"/>
    <col min="6" max="20" width="8.85546875" style="2" customWidth="1"/>
    <col min="21" max="21" width="9.140625" style="2" customWidth="1"/>
    <col min="22" max="32" width="8.85546875" style="2" customWidth="1"/>
    <col min="33" max="35" width="10.5703125" style="2" customWidth="1"/>
    <col min="36" max="83" width="5.85546875" style="9" customWidth="1"/>
    <col min="84" max="16384" width="17.28515625" style="9"/>
  </cols>
  <sheetData>
    <row r="1" spans="1:35" s="1" customFormat="1" ht="24.75" customHeight="1" x14ac:dyDescent="0.2">
      <c r="A1" s="45" t="s">
        <v>23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6"/>
      <c r="AI1" s="29"/>
    </row>
    <row r="2" spans="1:35" s="1" customFormat="1" ht="91.5" customHeight="1" x14ac:dyDescent="0.3">
      <c r="A2" s="47" t="s">
        <v>22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23"/>
      <c r="AI2" s="31"/>
    </row>
    <row r="3" spans="1:35" s="1" customFormat="1" ht="36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63" t="s">
        <v>3</v>
      </c>
      <c r="AE4" s="63"/>
      <c r="AF4" s="63"/>
      <c r="AG4" s="63"/>
      <c r="AH4" s="64"/>
      <c r="AI4" s="64"/>
    </row>
    <row r="5" spans="1:35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24"/>
      <c r="AF5" s="30"/>
      <c r="AG5" s="28"/>
      <c r="AH5" s="28"/>
      <c r="AI5" s="28"/>
    </row>
    <row r="6" spans="1:35" s="33" customFormat="1" ht="27" customHeight="1" x14ac:dyDescent="0.2">
      <c r="A6" s="48" t="s">
        <v>4</v>
      </c>
      <c r="B6" s="48"/>
      <c r="C6" s="58" t="s">
        <v>5</v>
      </c>
      <c r="D6" s="59"/>
      <c r="E6" s="59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1"/>
      <c r="W6" s="62"/>
      <c r="X6" s="58" t="s">
        <v>0</v>
      </c>
      <c r="Y6" s="59"/>
      <c r="Z6" s="59"/>
      <c r="AA6" s="65"/>
      <c r="AB6" s="65"/>
      <c r="AC6" s="65"/>
      <c r="AD6" s="65"/>
      <c r="AE6" s="66"/>
      <c r="AF6" s="67"/>
      <c r="AG6" s="75" t="s">
        <v>7</v>
      </c>
      <c r="AH6" s="49"/>
      <c r="AI6" s="49"/>
    </row>
    <row r="7" spans="1:35" s="33" customFormat="1" ht="27" customHeight="1" x14ac:dyDescent="0.2">
      <c r="A7" s="48"/>
      <c r="B7" s="48"/>
      <c r="C7" s="50" t="s">
        <v>1</v>
      </c>
      <c r="D7" s="51"/>
      <c r="E7" s="51"/>
      <c r="F7" s="52"/>
      <c r="G7" s="52"/>
      <c r="H7" s="52"/>
      <c r="I7" s="52"/>
      <c r="J7" s="52"/>
      <c r="K7" s="52"/>
      <c r="L7" s="52"/>
      <c r="M7" s="53"/>
      <c r="N7" s="54"/>
      <c r="O7" s="48" t="s">
        <v>2</v>
      </c>
      <c r="P7" s="48"/>
      <c r="Q7" s="48"/>
      <c r="R7" s="48"/>
      <c r="S7" s="48"/>
      <c r="T7" s="48"/>
      <c r="U7" s="48"/>
      <c r="V7" s="49"/>
      <c r="W7" s="49"/>
      <c r="X7" s="68"/>
      <c r="Y7" s="69"/>
      <c r="Z7" s="69"/>
      <c r="AA7" s="69"/>
      <c r="AB7" s="69"/>
      <c r="AC7" s="69"/>
      <c r="AD7" s="69"/>
      <c r="AE7" s="70"/>
      <c r="AF7" s="71"/>
      <c r="AG7" s="76"/>
      <c r="AH7" s="49"/>
      <c r="AI7" s="49"/>
    </row>
    <row r="8" spans="1:35" s="34" customFormat="1" ht="69.75" customHeight="1" x14ac:dyDescent="0.2">
      <c r="A8" s="48"/>
      <c r="B8" s="48"/>
      <c r="C8" s="74" t="s">
        <v>13</v>
      </c>
      <c r="D8" s="56"/>
      <c r="E8" s="57"/>
      <c r="F8" s="55" t="s">
        <v>18</v>
      </c>
      <c r="G8" s="56"/>
      <c r="H8" s="57"/>
      <c r="I8" s="55" t="s">
        <v>1</v>
      </c>
      <c r="J8" s="56"/>
      <c r="K8" s="57"/>
      <c r="L8" s="55" t="s">
        <v>6</v>
      </c>
      <c r="M8" s="56"/>
      <c r="N8" s="57"/>
      <c r="O8" s="55" t="s">
        <v>12</v>
      </c>
      <c r="P8" s="56"/>
      <c r="Q8" s="57"/>
      <c r="R8" s="55" t="s">
        <v>11</v>
      </c>
      <c r="S8" s="56"/>
      <c r="T8" s="57"/>
      <c r="U8" s="55" t="s">
        <v>16</v>
      </c>
      <c r="V8" s="56"/>
      <c r="W8" s="57"/>
      <c r="X8" s="55" t="s">
        <v>17</v>
      </c>
      <c r="Y8" s="56"/>
      <c r="Z8" s="57"/>
      <c r="AA8" s="55" t="s">
        <v>14</v>
      </c>
      <c r="AB8" s="56"/>
      <c r="AC8" s="57"/>
      <c r="AD8" s="55" t="s">
        <v>15</v>
      </c>
      <c r="AE8" s="56"/>
      <c r="AF8" s="57"/>
      <c r="AG8" s="76"/>
      <c r="AH8" s="49"/>
      <c r="AI8" s="49"/>
    </row>
    <row r="9" spans="1:35" s="34" customFormat="1" ht="30" customHeight="1" x14ac:dyDescent="0.2">
      <c r="A9" s="49"/>
      <c r="B9" s="49"/>
      <c r="C9" s="32" t="s">
        <v>24</v>
      </c>
      <c r="D9" s="32" t="s">
        <v>25</v>
      </c>
      <c r="E9" s="32" t="s">
        <v>27</v>
      </c>
      <c r="F9" s="32" t="s">
        <v>24</v>
      </c>
      <c r="G9" s="32" t="s">
        <v>25</v>
      </c>
      <c r="H9" s="32" t="s">
        <v>27</v>
      </c>
      <c r="I9" s="32" t="s">
        <v>24</v>
      </c>
      <c r="J9" s="32" t="s">
        <v>25</v>
      </c>
      <c r="K9" s="32" t="s">
        <v>27</v>
      </c>
      <c r="L9" s="32" t="s">
        <v>24</v>
      </c>
      <c r="M9" s="32" t="s">
        <v>25</v>
      </c>
      <c r="N9" s="32" t="s">
        <v>27</v>
      </c>
      <c r="O9" s="32" t="s">
        <v>24</v>
      </c>
      <c r="P9" s="32" t="s">
        <v>25</v>
      </c>
      <c r="Q9" s="32" t="s">
        <v>27</v>
      </c>
      <c r="R9" s="32" t="s">
        <v>24</v>
      </c>
      <c r="S9" s="32" t="s">
        <v>25</v>
      </c>
      <c r="T9" s="32" t="s">
        <v>27</v>
      </c>
      <c r="U9" s="32" t="s">
        <v>24</v>
      </c>
      <c r="V9" s="32" t="s">
        <v>25</v>
      </c>
      <c r="W9" s="32" t="s">
        <v>27</v>
      </c>
      <c r="X9" s="32" t="s">
        <v>24</v>
      </c>
      <c r="Y9" s="32" t="s">
        <v>25</v>
      </c>
      <c r="Z9" s="32" t="s">
        <v>27</v>
      </c>
      <c r="AA9" s="32" t="s">
        <v>24</v>
      </c>
      <c r="AB9" s="32" t="s">
        <v>25</v>
      </c>
      <c r="AC9" s="32" t="s">
        <v>27</v>
      </c>
      <c r="AD9" s="32" t="s">
        <v>24</v>
      </c>
      <c r="AE9" s="32" t="s">
        <v>25</v>
      </c>
      <c r="AF9" s="32" t="s">
        <v>27</v>
      </c>
      <c r="AG9" s="32" t="s">
        <v>24</v>
      </c>
      <c r="AH9" s="32" t="s">
        <v>25</v>
      </c>
      <c r="AI9" s="32" t="s">
        <v>27</v>
      </c>
    </row>
    <row r="10" spans="1:35" s="35" customFormat="1" ht="48" customHeight="1" x14ac:dyDescent="0.2">
      <c r="A10" s="21">
        <v>1</v>
      </c>
      <c r="B10" s="25" t="s">
        <v>19</v>
      </c>
      <c r="C10" s="17">
        <v>302815</v>
      </c>
      <c r="D10" s="17">
        <v>320665</v>
      </c>
      <c r="E10" s="17">
        <v>320665</v>
      </c>
      <c r="F10" s="17"/>
      <c r="G10" s="17"/>
      <c r="H10" s="17"/>
      <c r="I10" s="17">
        <v>12261</v>
      </c>
      <c r="J10" s="17">
        <v>14261</v>
      </c>
      <c r="K10" s="17">
        <v>14261</v>
      </c>
      <c r="L10" s="17"/>
      <c r="M10" s="17"/>
      <c r="N10" s="17"/>
      <c r="O10" s="17">
        <v>43936</v>
      </c>
      <c r="P10" s="17">
        <v>45086</v>
      </c>
      <c r="Q10" s="17">
        <v>45086</v>
      </c>
      <c r="R10" s="17"/>
      <c r="S10" s="17"/>
      <c r="T10" s="17"/>
      <c r="U10" s="17"/>
      <c r="V10" s="17"/>
      <c r="W10" s="17"/>
      <c r="X10" s="17">
        <v>18257</v>
      </c>
      <c r="Y10" s="17">
        <v>18257</v>
      </c>
      <c r="Z10" s="17">
        <v>18257</v>
      </c>
      <c r="AA10" s="17">
        <v>21641</v>
      </c>
      <c r="AB10" s="17">
        <v>17641</v>
      </c>
      <c r="AC10" s="17">
        <v>17641</v>
      </c>
      <c r="AD10" s="17"/>
      <c r="AE10" s="17"/>
      <c r="AF10" s="17"/>
      <c r="AG10" s="16">
        <f>SUM(AD10,AA10,X10,U10,R10,O10,L10,I10,F10,C10)</f>
        <v>398910</v>
      </c>
      <c r="AH10" s="16">
        <f>SUM(AE10,AB10,Y10,V10,S10,P10,M10,J10,G10,D10)</f>
        <v>415910</v>
      </c>
      <c r="AI10" s="16">
        <f>SUM(AF10,AC10,Z10,W10,T10,Q10,N10,K10,H10,E10)</f>
        <v>415910</v>
      </c>
    </row>
    <row r="11" spans="1:35" s="35" customFormat="1" ht="48" customHeight="1" x14ac:dyDescent="0.2">
      <c r="A11" s="22">
        <v>2</v>
      </c>
      <c r="B11" s="25" t="s">
        <v>21</v>
      </c>
      <c r="C11" s="17"/>
      <c r="D11" s="17"/>
      <c r="E11" s="17"/>
      <c r="F11" s="17"/>
      <c r="G11" s="17"/>
      <c r="H11" s="17"/>
      <c r="I11" s="17">
        <v>4402</v>
      </c>
      <c r="J11" s="17">
        <v>4402</v>
      </c>
      <c r="K11" s="17">
        <v>4402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>
        <v>8781</v>
      </c>
      <c r="Y11" s="17">
        <v>8781</v>
      </c>
      <c r="Z11" s="17">
        <v>8781</v>
      </c>
      <c r="AA11" s="17">
        <v>301503</v>
      </c>
      <c r="AB11" s="17">
        <v>317363</v>
      </c>
      <c r="AC11" s="17">
        <v>317363</v>
      </c>
      <c r="AD11" s="17"/>
      <c r="AE11" s="17"/>
      <c r="AF11" s="17"/>
      <c r="AG11" s="16">
        <f>SUM(AD11,AA11,X11,U11,R11,O11,L11,I11,F11,C11)</f>
        <v>314686</v>
      </c>
      <c r="AH11" s="16">
        <f t="shared" ref="AH11:AI15" si="0">SUM(AE11,AB11,Y11,V11,S11,P11,M11,J11,G11,D11)</f>
        <v>330546</v>
      </c>
      <c r="AI11" s="16">
        <f t="shared" si="0"/>
        <v>330546</v>
      </c>
    </row>
    <row r="12" spans="1:35" s="35" customFormat="1" ht="48" customHeight="1" x14ac:dyDescent="0.2">
      <c r="A12" s="22">
        <v>3</v>
      </c>
      <c r="B12" s="25" t="s">
        <v>8</v>
      </c>
      <c r="C12" s="17">
        <v>21749</v>
      </c>
      <c r="D12" s="17">
        <v>21749</v>
      </c>
      <c r="E12" s="17">
        <v>21749</v>
      </c>
      <c r="F12" s="17"/>
      <c r="G12" s="17"/>
      <c r="H12" s="17"/>
      <c r="I12" s="17">
        <v>1039</v>
      </c>
      <c r="J12" s="17">
        <v>1039</v>
      </c>
      <c r="K12" s="17">
        <v>1039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>
        <v>15988</v>
      </c>
      <c r="Y12" s="17">
        <v>15988</v>
      </c>
      <c r="Z12" s="17">
        <v>15988</v>
      </c>
      <c r="AA12" s="17">
        <v>280513</v>
      </c>
      <c r="AB12" s="17">
        <v>295050</v>
      </c>
      <c r="AC12" s="17">
        <v>295050</v>
      </c>
      <c r="AD12" s="17"/>
      <c r="AE12" s="17"/>
      <c r="AF12" s="17"/>
      <c r="AG12" s="16">
        <f>SUM(AD12,AA12,X12,U12,R12,O12,L12,I12,F12,C12)</f>
        <v>319289</v>
      </c>
      <c r="AH12" s="16">
        <f t="shared" si="0"/>
        <v>333826</v>
      </c>
      <c r="AI12" s="16">
        <f t="shared" si="0"/>
        <v>333826</v>
      </c>
    </row>
    <row r="13" spans="1:35" s="36" customFormat="1" ht="48" customHeight="1" thickBot="1" x14ac:dyDescent="0.25">
      <c r="A13" s="21">
        <v>4</v>
      </c>
      <c r="B13" s="26" t="s">
        <v>20</v>
      </c>
      <c r="C13" s="18">
        <f>SUM(C10:C12)</f>
        <v>324564</v>
      </c>
      <c r="D13" s="18">
        <f t="shared" ref="D13" si="1">SUM(D10:D12)</f>
        <v>342414</v>
      </c>
      <c r="E13" s="18">
        <f t="shared" ref="E13" si="2">SUM(E10:E12)</f>
        <v>342414</v>
      </c>
      <c r="F13" s="18"/>
      <c r="G13" s="18"/>
      <c r="H13" s="18"/>
      <c r="I13" s="18">
        <f t="shared" ref="I13:X13" si="3">SUM(I10:I12)</f>
        <v>17702</v>
      </c>
      <c r="J13" s="18">
        <f t="shared" si="3"/>
        <v>19702</v>
      </c>
      <c r="K13" s="18">
        <f t="shared" ref="K13" si="4">SUM(K10:K12)</f>
        <v>19702</v>
      </c>
      <c r="L13" s="18"/>
      <c r="M13" s="18"/>
      <c r="N13" s="18"/>
      <c r="O13" s="18">
        <f t="shared" si="3"/>
        <v>43936</v>
      </c>
      <c r="P13" s="18">
        <f t="shared" si="3"/>
        <v>45086</v>
      </c>
      <c r="Q13" s="18">
        <f t="shared" si="3"/>
        <v>45086</v>
      </c>
      <c r="R13" s="18"/>
      <c r="S13" s="18"/>
      <c r="T13" s="18"/>
      <c r="U13" s="18"/>
      <c r="V13" s="18"/>
      <c r="W13" s="18"/>
      <c r="X13" s="18">
        <f t="shared" si="3"/>
        <v>43026</v>
      </c>
      <c r="Y13" s="18">
        <f t="shared" ref="Y13:Z13" si="5">SUM(Y10:Y12)</f>
        <v>43026</v>
      </c>
      <c r="Z13" s="18">
        <f t="shared" si="5"/>
        <v>43026</v>
      </c>
      <c r="AA13" s="18">
        <f>SUM(AA10:AA12)</f>
        <v>603657</v>
      </c>
      <c r="AB13" s="18">
        <f t="shared" ref="AB13" si="6">SUM(AB10:AB12)</f>
        <v>630054</v>
      </c>
      <c r="AC13" s="18">
        <f t="shared" ref="AC13" si="7">SUM(AC10:AC12)</f>
        <v>630054</v>
      </c>
      <c r="AD13" s="18"/>
      <c r="AE13" s="18"/>
      <c r="AF13" s="18"/>
      <c r="AG13" s="16">
        <f>SUM(AD13,AA13,X13,U13,R13,O13,L13,I13,F13,C13)</f>
        <v>1032885</v>
      </c>
      <c r="AH13" s="16">
        <f t="shared" si="0"/>
        <v>1080282</v>
      </c>
      <c r="AI13" s="16">
        <f t="shared" si="0"/>
        <v>1080282</v>
      </c>
    </row>
    <row r="14" spans="1:35" s="37" customFormat="1" ht="48" customHeight="1" thickTop="1" thickBot="1" x14ac:dyDescent="0.25">
      <c r="A14" s="22">
        <v>5</v>
      </c>
      <c r="B14" s="26" t="s">
        <v>10</v>
      </c>
      <c r="C14" s="18">
        <v>844108</v>
      </c>
      <c r="D14" s="18">
        <v>933331</v>
      </c>
      <c r="E14" s="18">
        <v>934380</v>
      </c>
      <c r="F14" s="18">
        <v>421776</v>
      </c>
      <c r="G14" s="18">
        <v>557962</v>
      </c>
      <c r="H14" s="18">
        <v>557962</v>
      </c>
      <c r="I14" s="18">
        <v>166737</v>
      </c>
      <c r="J14" s="18">
        <v>190648</v>
      </c>
      <c r="K14" s="18">
        <v>190648</v>
      </c>
      <c r="L14" s="18">
        <v>3500</v>
      </c>
      <c r="M14" s="18">
        <v>5152</v>
      </c>
      <c r="N14" s="18">
        <v>5152</v>
      </c>
      <c r="O14" s="18">
        <v>8829</v>
      </c>
      <c r="P14" s="18">
        <v>445951</v>
      </c>
      <c r="Q14" s="18">
        <v>445951</v>
      </c>
      <c r="R14" s="18">
        <v>41310</v>
      </c>
      <c r="S14" s="18">
        <v>41310</v>
      </c>
      <c r="T14" s="18">
        <v>41310</v>
      </c>
      <c r="U14" s="18">
        <v>500</v>
      </c>
      <c r="V14" s="18">
        <v>500</v>
      </c>
      <c r="W14" s="18">
        <v>500</v>
      </c>
      <c r="X14" s="18">
        <v>287400</v>
      </c>
      <c r="Y14" s="18">
        <v>293867</v>
      </c>
      <c r="Z14" s="18">
        <v>293867</v>
      </c>
      <c r="AA14" s="19"/>
      <c r="AB14" s="19"/>
      <c r="AC14" s="19"/>
      <c r="AD14" s="18"/>
      <c r="AE14" s="18"/>
      <c r="AF14" s="18">
        <v>91900</v>
      </c>
      <c r="AG14" s="16">
        <f>SUM(AD14,AA14,X14,U14,R14,O14,L14,I14,F14,C14)</f>
        <v>1774160</v>
      </c>
      <c r="AH14" s="16">
        <f t="shared" si="0"/>
        <v>2468721</v>
      </c>
      <c r="AI14" s="16">
        <f t="shared" si="0"/>
        <v>2561670</v>
      </c>
    </row>
    <row r="15" spans="1:35" s="38" customFormat="1" ht="48" customHeight="1" thickTop="1" x14ac:dyDescent="0.2">
      <c r="A15" s="21">
        <v>6</v>
      </c>
      <c r="B15" s="27" t="s">
        <v>9</v>
      </c>
      <c r="C15" s="20">
        <f>SUM(C13:C14)</f>
        <v>1168672</v>
      </c>
      <c r="D15" s="20">
        <f t="shared" ref="D15" si="8">SUM(D13:D14)</f>
        <v>1275745</v>
      </c>
      <c r="E15" s="20">
        <f t="shared" ref="E15:AB15" si="9">SUM(E13:E14)</f>
        <v>1276794</v>
      </c>
      <c r="F15" s="20">
        <f t="shared" si="9"/>
        <v>421776</v>
      </c>
      <c r="G15" s="20">
        <f t="shared" ref="G15" si="10">SUM(G13:G14)</f>
        <v>557962</v>
      </c>
      <c r="H15" s="20">
        <f t="shared" si="9"/>
        <v>557962</v>
      </c>
      <c r="I15" s="20">
        <f t="shared" si="9"/>
        <v>184439</v>
      </c>
      <c r="J15" s="20">
        <f t="shared" ref="J15" si="11">SUM(J13:J14)</f>
        <v>210350</v>
      </c>
      <c r="K15" s="20">
        <f t="shared" si="9"/>
        <v>210350</v>
      </c>
      <c r="L15" s="20">
        <f t="shared" si="9"/>
        <v>3500</v>
      </c>
      <c r="M15" s="20">
        <f t="shared" ref="M15" si="12">SUM(M13:M14)</f>
        <v>5152</v>
      </c>
      <c r="N15" s="20">
        <f t="shared" si="9"/>
        <v>5152</v>
      </c>
      <c r="O15" s="20">
        <f t="shared" si="9"/>
        <v>52765</v>
      </c>
      <c r="P15" s="20">
        <f t="shared" ref="P15" si="13">SUM(P13:P14)</f>
        <v>491037</v>
      </c>
      <c r="Q15" s="20">
        <f t="shared" si="9"/>
        <v>491037</v>
      </c>
      <c r="R15" s="20">
        <f t="shared" si="9"/>
        <v>41310</v>
      </c>
      <c r="S15" s="20">
        <f t="shared" si="9"/>
        <v>41310</v>
      </c>
      <c r="T15" s="20">
        <f t="shared" si="9"/>
        <v>41310</v>
      </c>
      <c r="U15" s="20">
        <f t="shared" si="9"/>
        <v>500</v>
      </c>
      <c r="V15" s="20">
        <f t="shared" si="9"/>
        <v>500</v>
      </c>
      <c r="W15" s="20">
        <f t="shared" si="9"/>
        <v>500</v>
      </c>
      <c r="X15" s="20">
        <f t="shared" si="9"/>
        <v>330426</v>
      </c>
      <c r="Y15" s="20">
        <f t="shared" ref="Y15" si="14">SUM(Y13:Y14)</f>
        <v>336893</v>
      </c>
      <c r="Z15" s="20">
        <f t="shared" si="9"/>
        <v>336893</v>
      </c>
      <c r="AA15" s="20">
        <f t="shared" si="9"/>
        <v>603657</v>
      </c>
      <c r="AB15" s="20">
        <f t="shared" si="9"/>
        <v>630054</v>
      </c>
      <c r="AC15" s="20">
        <f t="shared" ref="AC15" si="15">SUM(AC13:AC14)</f>
        <v>630054</v>
      </c>
      <c r="AD15" s="20"/>
      <c r="AE15" s="20"/>
      <c r="AF15" s="20">
        <f t="shared" ref="AF15" si="16">SUM(AF13:AF14)</f>
        <v>91900</v>
      </c>
      <c r="AG15" s="16">
        <f>SUM(AD15,AA15,X15,U15,R15,O15,L15,I15,F15,C15)</f>
        <v>2807045</v>
      </c>
      <c r="AH15" s="16">
        <f t="shared" si="0"/>
        <v>3549003</v>
      </c>
      <c r="AI15" s="16">
        <f t="shared" si="0"/>
        <v>3641952</v>
      </c>
    </row>
    <row r="16" spans="1:35" ht="25.5" customHeight="1" x14ac:dyDescent="0.2"/>
    <row r="17" spans="1:35" ht="25.5" customHeight="1" x14ac:dyDescent="0.2"/>
    <row r="18" spans="1:35" ht="25.5" customHeight="1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</row>
    <row r="19" spans="1:35" ht="19.5" customHeight="1" x14ac:dyDescent="0.2">
      <c r="A19" s="72" t="s">
        <v>30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</row>
    <row r="20" spans="1:35" ht="19.5" customHeight="1" x14ac:dyDescent="0.2">
      <c r="A20" s="72" t="s">
        <v>29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43"/>
      <c r="Z20" s="43"/>
      <c r="AA20" s="43"/>
      <c r="AB20" s="43"/>
      <c r="AC20" s="43"/>
      <c r="AD20" s="43"/>
      <c r="AE20" s="43"/>
      <c r="AF20" s="43"/>
      <c r="AG20" s="43"/>
      <c r="AH20" s="43"/>
    </row>
    <row r="21" spans="1:35" s="40" customFormat="1" ht="19.5" customHeight="1" x14ac:dyDescent="0.25">
      <c r="A21" s="72" t="s">
        <v>28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39"/>
    </row>
    <row r="22" spans="1:35" s="42" customFormat="1" ht="19.5" customHeight="1" x14ac:dyDescent="0.2">
      <c r="A22" s="72" t="s">
        <v>26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41"/>
    </row>
    <row r="23" spans="1:35" s="10" customFormat="1" x14ac:dyDescent="0.2">
      <c r="A23" s="12"/>
      <c r="B23" s="13"/>
      <c r="C23" s="14"/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">
      <c r="A24" s="5"/>
    </row>
    <row r="25" spans="1:35" x14ac:dyDescent="0.2">
      <c r="A25" s="5"/>
    </row>
    <row r="26" spans="1:35" x14ac:dyDescent="0.2">
      <c r="A26" s="5"/>
    </row>
    <row r="27" spans="1:35" x14ac:dyDescent="0.2">
      <c r="A27" s="5"/>
    </row>
    <row r="28" spans="1:35" x14ac:dyDescent="0.2">
      <c r="A28" s="5"/>
    </row>
    <row r="29" spans="1:35" x14ac:dyDescent="0.2">
      <c r="A29" s="5"/>
    </row>
    <row r="30" spans="1:35" x14ac:dyDescent="0.2">
      <c r="A30" s="5"/>
    </row>
    <row r="31" spans="1:35" x14ac:dyDescent="0.2">
      <c r="A31" s="5"/>
    </row>
    <row r="32" spans="1:35" x14ac:dyDescent="0.2">
      <c r="A32" s="5"/>
    </row>
    <row r="33" spans="1:1" x14ac:dyDescent="0.2">
      <c r="A33" s="5"/>
    </row>
  </sheetData>
  <mergeCells count="24">
    <mergeCell ref="A20:X20"/>
    <mergeCell ref="A19:X19"/>
    <mergeCell ref="A22:AH22"/>
    <mergeCell ref="A21:X21"/>
    <mergeCell ref="C8:E8"/>
    <mergeCell ref="F8:H8"/>
    <mergeCell ref="I8:K8"/>
    <mergeCell ref="L8:N8"/>
    <mergeCell ref="X8:Z8"/>
    <mergeCell ref="AA8:AC8"/>
    <mergeCell ref="AD8:AF8"/>
    <mergeCell ref="AG6:AI8"/>
    <mergeCell ref="A18:X18"/>
    <mergeCell ref="A1:AH1"/>
    <mergeCell ref="A2:AG2"/>
    <mergeCell ref="A6:B9"/>
    <mergeCell ref="C7:N7"/>
    <mergeCell ref="O8:Q8"/>
    <mergeCell ref="R8:T8"/>
    <mergeCell ref="U8:W8"/>
    <mergeCell ref="C6:W6"/>
    <mergeCell ref="O7:W7"/>
    <mergeCell ref="AD4:AI4"/>
    <mergeCell ref="X6:AF7"/>
  </mergeCells>
  <phoneticPr fontId="0" type="noConversion"/>
  <pageMargins left="0.5" right="0.23622047244094491" top="0.72" bottom="0.51181102362204722" header="1.0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2025-09-12T08:04:04Z</cp:lastPrinted>
  <dcterms:created xsi:type="dcterms:W3CDTF">2003-02-06T08:26:35Z</dcterms:created>
  <dcterms:modified xsi:type="dcterms:W3CDTF">2026-01-30T08:58:53Z</dcterms:modified>
</cp:coreProperties>
</file>